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ko\Desktop\Kaitse Investeeringute Keskus\"/>
    </mc:Choice>
  </mc:AlternateContent>
  <bookViews>
    <workbookView xWindow="0" yWindow="0" windowWidth="23040" windowHeight="8616" activeTab="4"/>
  </bookViews>
  <sheets>
    <sheet name="1. AVTS" sheetId="9" r:id="rId1"/>
    <sheet name="2. Üldinfo" sheetId="8" r:id="rId2"/>
    <sheet name="3. Terminid ja mõisted" sheetId="1" r:id="rId3"/>
    <sheet name="4. Teenuse või toote kirjeldus" sheetId="11" r:id="rId4"/>
    <sheet name="5. Tehnilised nõuded"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9" l="1"/>
  <c r="C21" i="9" l="1"/>
  <c r="C12" i="9" s="1"/>
  <c r="C11" i="9"/>
</calcChain>
</file>

<file path=xl/sharedStrings.xml><?xml version="1.0" encoding="utf-8"?>
<sst xmlns="http://schemas.openxmlformats.org/spreadsheetml/2006/main" count="125" uniqueCount="96">
  <si>
    <t xml:space="preserve">Reproduction, distribution and utilization of this document as well as the communication of its contents to others without authorization is prohibited. </t>
  </si>
  <si>
    <t>Offenders will be held liable for the payment of damages.</t>
  </si>
  <si>
    <t>This document is to be destroyed by any method that will prevent disclosure of contents or reconstruction of the document.</t>
  </si>
  <si>
    <t>Content in this document is classified as:</t>
  </si>
  <si>
    <t>FOR OFFICIAL USE ONLY</t>
  </si>
  <si>
    <t>Estonian Centre for Defence Investments</t>
  </si>
  <si>
    <t>Legal basis: Public Information Act § 35 Clause 1 Section 10</t>
  </si>
  <si>
    <t>Riigi Kaitseinvesteeringute Keskus</t>
  </si>
  <si>
    <t>ASUTUSESISESEKS KASUTAMISEKS</t>
  </si>
  <si>
    <t>Tehnilise kirjelduse üldinfo</t>
  </si>
  <si>
    <t>Hanke põhiobjekt ja lühikirjeldus</t>
  </si>
  <si>
    <t>Hanke lisaobjektid ja lühikirjeldused</t>
  </si>
  <si>
    <t>Hanke eesmärk/tulemus</t>
  </si>
  <si>
    <t>Lisainfo</t>
  </si>
  <si>
    <t>Juhised täitjale</t>
  </si>
  <si>
    <t>Info sisestab täitja</t>
  </si>
  <si>
    <t>Info sisestab RKIK</t>
  </si>
  <si>
    <t>Terminid ja mõisted</t>
  </si>
  <si>
    <t>EST</t>
  </si>
  <si>
    <t>ENG</t>
  </si>
  <si>
    <t>Terms and definitions</t>
  </si>
  <si>
    <t>The following categories are valid for the "Requirement Value" column:</t>
  </si>
  <si>
    <t>ID</t>
  </si>
  <si>
    <t>Description / Kirjeldus</t>
  </si>
  <si>
    <t>Shall  / kohustulik</t>
  </si>
  <si>
    <t>Needed requirements for Tenderers / Kohustuslik nõue pakkujale</t>
  </si>
  <si>
    <t>Should / soovituslik</t>
  </si>
  <si>
    <t>Optional requirement for Tenderers / Soovituslik nõue pakkujale</t>
  </si>
  <si>
    <t>Requirement number / Nõude number</t>
  </si>
  <si>
    <t>Requirement Value / Nõude väärtus: SHALL or SHOULD / Kohustuslik või soovituslik</t>
  </si>
  <si>
    <t>Requirement description / Nõude kirjeldus</t>
  </si>
  <si>
    <t>The exact description or value of the product/service offered according to the description of the requirement / Pakutava toote/teenuse täpne kirjeldus või väärtus vastavalt nõude kirjeldusele</t>
  </si>
  <si>
    <t>Reference to the document / Viide dokumendile</t>
  </si>
  <si>
    <t>Comments by the tenderer / Pakkuja poolsed kommentaarid</t>
  </si>
  <si>
    <t xml:space="preserve">Märge tehtud: </t>
  </si>
  <si>
    <t>Juurdepääsupiirang kehtib kuni vajaduse</t>
  </si>
  <si>
    <t xml:space="preserve">möödumiseni, kuid mitte kauem kui: </t>
  </si>
  <si>
    <t xml:space="preserve">Security marking made on: </t>
  </si>
  <si>
    <t xml:space="preserve">Security marking valid until: </t>
  </si>
  <si>
    <t>Täidetud liivakoti maht peab olema minimaalselt 12 liitrit, täidetud liivakott ei tohi kaaluda rohkem kui 35 kg</t>
  </si>
  <si>
    <t>Pakendamise ja markeeringute nõuded</t>
  </si>
  <si>
    <t>NSN 8105-00-285-4744</t>
  </si>
  <si>
    <t>Liivakottide ostmine / Buying sandbags</t>
  </si>
  <si>
    <t>Hanke nimi / procurement name</t>
  </si>
  <si>
    <t>Hanke viitenumber / procurement no.</t>
  </si>
  <si>
    <t>Hanke osa nimi / procurement part name</t>
  </si>
  <si>
    <t>Hanke osa nr / procurement part no.</t>
  </si>
  <si>
    <t>Osa 1 / Part 1</t>
  </si>
  <si>
    <t>Liivakotti kasutatakse liiva või muu loodusliku pinnasega täidetuna välikindlustuste ja ajutiste kindlustuste ehitamisel. / A sandbag is used filled with sand or other natural soil in the construction of outdoor fortifications and temporary defenses</t>
  </si>
  <si>
    <t>Liivakotti peab saama kasutada liiva või muu loodusliku pinnasega täidetuna vee voolamise takistamiseks. / A sandbag must be usable filled with sand or other natural soil to obstruct the flow of water</t>
  </si>
  <si>
    <t>kohustuslik / shall</t>
  </si>
  <si>
    <t>Liivakoti kõrgus (täitmata) 70 - 80 cm / The height of the sandbag (unfilled) is 70 - 80 cm</t>
  </si>
  <si>
    <t>Liivakoti laius (täitmata) 35 - 50 cm / The width of the sandbag (unfilled) is 35 - 50 cm</t>
  </si>
  <si>
    <t>Liivakoti suu külge peab olema külgeõmmeldud või kinnitatud kindlalt muul viisil kaks 15-25 cm nööri või paela selle suu sulgemiseks pärast täitmist. / A sandbag must have two 15-25 cm ropes or cords securely sewn or otherwise attached to its mouth to close it after filling</t>
  </si>
  <si>
    <t>Liivakoti materjal peab olema valgust neelavat värvi (matt roheline, pruun, hall või must). / The material of the sandbag must be of light-absorbing color (matte green, brown, gray, or black)</t>
  </si>
  <si>
    <t>Liivakott peab olema valmistatud tekstiilist (džuut, kotiriie, linane vms) / The sandbag must be made of textile material (jute, burlap, linen, etc.)</t>
  </si>
  <si>
    <t xml:space="preserve"> Liivakoti materjal peab olema vastupidav ilmastikumõjudele (ultraviolettkiirgus, sademed, niiskus), mis tagab täidetud liivakoti säilimise Eesti klimaatilistes välitingimustes temperatuurivahemikus -30 kuni +35°C vähemalt ühe aasta jooksul. / The material of the sandbag must be durable against weather conditions (ultraviolet radiation, precipitation, moisture), ensuring the filled sandbag's preservation in Estonian outdoor climates within a temperature range of -30 to +35°C for at least one year</t>
  </si>
  <si>
    <t>Liivakoti materjal peab olema vastupidav mehaanilistele mõjutustele koti sisu tihendamisel või soovitud kuju andmisel tömbi esemega, nt laud, pruss vms. / The material of the sandbag must be resistant to mechanical impacts when compacting the bag's contents or shaping it with a blunt object, such as a board, plank, etc</t>
  </si>
  <si>
    <t>Liivakoti materjal peab olema selline, mis tagab toote säilimise ladustamisel temperatuurivahemikus -30 kuni +35°C suhtelise õhuniiskusega kuni 60% vähemalt kümne aasta jooksul / The material of the sandbag must be such that it ensures the product's preservation during storage within a temperature range of -30 to +35°C and a relative humidity of up to 60% for at least ten years</t>
  </si>
  <si>
    <t>Liivakoti materjal peab olema biolagunev looduslikes tingimustes maksimaalselt 10 (kümne) aasta jooksul / The material of the sandbag must biodegrade in natural conditions within a maximum of 10 (ten) years.</t>
  </si>
  <si>
    <t xml:space="preserve"> Liivakott peab olema korduvkasutatav / The sandbag must be reusable</t>
  </si>
  <si>
    <t>Liivakott peab olema töödeldud (immutatud) hallitust tõrjuva vahendiga / The sandbag must be treated (impregnated) with a mold-resistant agent</t>
  </si>
  <si>
    <t>Juhul, kui liivakottidel on tootja logod või mistahes kirjed, peavad need olema punktis 4 loetletud toonides / In case sandbags have manufacturer logos or any inscriptions, they must be in the colors listed in point 4</t>
  </si>
  <si>
    <t>Hankija ja pakkuja esindajate osalusel viiakse vähemalt 2 kuud (60 päeva) enne raamlepingu kehtivuse lõppu kaubale (üleantud kaubale) läbi kvaliteedikontroll. Kui punktis 8 loetletud tingimustes hoiustatud kaubal ilmnevad puudused, st kaup on korrodeerunud, hallitanud või muutunud kasutamiskõlbmatuks, kohustub pakkuja puudustega kauba omal kulul välja vahetama / At least 2 months (60 days) before the expiry of the framework agreement, a quality control shall be carried out on the goods (delivered goods) with the participation of the contracting authority and the supplier's representatives. If deficiencies arise in the goods stored under the conditions listed in point 8, i.e., if the goods have corroded, become moldy, or become unusable, the supplier is obligated to replace the defective goods at their own expense</t>
  </si>
  <si>
    <t>Tooted peavad olema pakendatud põhipakendisse 500 või 1000 kaupa / The products must be packaged in primary packaging of 500 or 1000 units each</t>
  </si>
  <si>
    <t>Põhipakend peab tagama kauba tõrgeteta ning ohutu käitlemise (laadimine, tõstmine) / The primary packaging must ensure the flawless and safe handling (loading, lifting) of the goods</t>
  </si>
  <si>
    <t>Transpordipakendil peavad kirjed asuma pakendi esiküljel / The labels on the transport packaging must be located on the front side of the packaging.</t>
  </si>
  <si>
    <t>Põhipakend ning transpordipakend peavad tagama toote säilimise vähemalt kümne aasta jooksul temperatuurivahemikus -30 kuni +35°C suhtelise õhuniiskusega kuni 60% / The primary packaging and transport packaging must ensure the preservation of the product for at least ten years within a temperature range of -30 to +35°C and a relative humidity of up to 60%</t>
  </si>
  <si>
    <t>Kaubaga peab kaasas olema tarnitava materjali ohutusjuhend / The delivered material must be accompanied by a safety manual</t>
  </si>
  <si>
    <t>Materjal on piisava tihedusega säilitamaks liiva (tera minimaalne läbimõõt 0,6 mm) / The material has sufficient density to retain sand (minimum particle size 0.6 mm)</t>
  </si>
  <si>
    <t>Looduskeskkonnas lagunevad liivakotid / biodegradable sandbags</t>
  </si>
  <si>
    <t>Loodudses lagunevate liivakottde ostmine / buying biodegradable sandbags</t>
  </si>
  <si>
    <t>Liivakoti materjali peab olema võimalik osta rullmaterjalina / The material for sandbags should be available in roll form</t>
  </si>
  <si>
    <t>Alus: avaliku teabe seadus § 35 lg 1 p 10</t>
  </si>
  <si>
    <t>Liivakotti saab kasutada liiva või muu loodusliku pinnasega täidetuna välikindlustuste ja ajutiste kindlustuste ehitamisel.</t>
  </si>
  <si>
    <t>Liivakotti saab kasutada liiva või muu loodusliku pinnasega täidetuna vee voolamise takistamiseks.</t>
  </si>
  <si>
    <t>Liivakoti materjali on võimalik osta rullmaterjalina</t>
  </si>
  <si>
    <t>Liivakoti kõrgus (täitmata) 70 - 80 cm</t>
  </si>
  <si>
    <t>Liivakoti laius (täitmata) 35 - 50 cm</t>
  </si>
  <si>
    <t>On õmmeldud</t>
  </si>
  <si>
    <t>On valgust neelavat värvi</t>
  </si>
  <si>
    <t>Liivakott on valmistatud tekstiilist</t>
  </si>
  <si>
    <t>On vastupidav</t>
  </si>
  <si>
    <t>Materjal on vastupidav mehaanilistele mõjutustele</t>
  </si>
  <si>
    <t>Tagab</t>
  </si>
  <si>
    <t>On piisava tihedusega</t>
  </si>
  <si>
    <t>Puudub</t>
  </si>
  <si>
    <t>On korduvkasutatav</t>
  </si>
  <si>
    <t>On töödeldud</t>
  </si>
  <si>
    <t>Nõus</t>
  </si>
  <si>
    <t>Täidetud liivakoti mahutab minimaalselt 12 liitrit, täidetud liivakott ei tohi kaaluda rohkem kui 35 kg</t>
  </si>
  <si>
    <t>On pakendatud</t>
  </si>
  <si>
    <t>Asuvad esiküljel</t>
  </si>
  <si>
    <t>Tagavad</t>
  </si>
  <si>
    <t>Ohutusjuhend koostamisel</t>
  </si>
  <si>
    <t>On biolagunev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</si>
</sst>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86"/>
      <scheme val="minor"/>
    </font>
    <font>
      <sz val="11"/>
      <color theme="1"/>
      <name val="Calibri"/>
      <family val="2"/>
      <scheme val="minor"/>
    </font>
    <font>
      <b/>
      <sz val="10"/>
      <color theme="1"/>
      <name val="Calibri"/>
      <family val="2"/>
      <charset val="186"/>
      <scheme val="minor"/>
    </font>
    <font>
      <sz val="10"/>
      <color theme="1"/>
      <name val="Calibri"/>
      <family val="2"/>
      <charset val="186"/>
      <scheme val="minor"/>
    </font>
    <font>
      <b/>
      <sz val="11"/>
      <color theme="1"/>
      <name val="Calibri"/>
      <family val="2"/>
      <charset val="186"/>
      <scheme val="minor"/>
    </font>
    <font>
      <sz val="11"/>
      <name val="Calibri"/>
      <family val="2"/>
      <charset val="186"/>
      <scheme val="minor"/>
    </font>
  </fonts>
  <fills count="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0" fillId="0" borderId="1" xfId="0" applyBorder="1"/>
    <xf numFmtId="0" fontId="2" fillId="2" borderId="3" xfId="1" applyFont="1" applyFill="1" applyBorder="1" applyAlignment="1">
      <alignment horizontal="center" vertical="center"/>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0" fillId="0" borderId="2" xfId="0" applyBorder="1"/>
    <xf numFmtId="0" fontId="0" fillId="0" borderId="0" xfId="0" applyAlignment="1">
      <alignment vertical="center" wrapText="1"/>
    </xf>
    <xf numFmtId="0" fontId="0" fillId="3" borderId="1" xfId="0" applyFill="1" applyBorder="1"/>
    <xf numFmtId="0" fontId="0" fillId="0" borderId="1" xfId="0" applyBorder="1" applyAlignment="1">
      <alignment horizontal="left" vertical="center"/>
    </xf>
    <xf numFmtId="0" fontId="0" fillId="4" borderId="1" xfId="0" applyFill="1" applyBorder="1"/>
    <xf numFmtId="0" fontId="0" fillId="3" borderId="2" xfId="0" applyFill="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5" fillId="5"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right" vertical="center" wrapText="1"/>
    </xf>
    <xf numFmtId="0" fontId="0" fillId="0" borderId="0" xfId="0" applyAlignment="1">
      <alignment horizontal="right"/>
    </xf>
    <xf numFmtId="14" fontId="0" fillId="0" borderId="0" xfId="0" applyNumberFormat="1" applyAlignment="1">
      <alignment horizontal="left"/>
    </xf>
    <xf numFmtId="0" fontId="0" fillId="0" borderId="1" xfId="0" applyBorder="1" applyAlignment="1">
      <alignment horizontal="left"/>
    </xf>
    <xf numFmtId="0" fontId="0" fillId="0" borderId="1" xfId="0"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xf>
    <xf numFmtId="0" fontId="4" fillId="0" borderId="14" xfId="0" applyFont="1" applyBorder="1" applyAlignment="1">
      <alignment horizont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4" xfId="1" applyFont="1" applyFill="1" applyBorder="1" applyAlignment="1">
      <alignment horizontal="center"/>
    </xf>
    <xf numFmtId="0" fontId="2" fillId="2" borderId="5" xfId="1" applyFont="1" applyFill="1" applyBorder="1" applyAlignment="1">
      <alignment horizontal="center"/>
    </xf>
    <xf numFmtId="0" fontId="2" fillId="2" borderId="6" xfId="1" applyFont="1" applyFill="1" applyBorder="1" applyAlignment="1">
      <alignment horizontal="center"/>
    </xf>
    <xf numFmtId="0" fontId="3" fillId="0" borderId="1" xfId="1" applyFont="1" applyBorder="1" applyAlignment="1">
      <alignment horizontal="left" vertical="center"/>
    </xf>
    <xf numFmtId="0" fontId="3" fillId="0" borderId="8"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0" fillId="6" borderId="15" xfId="0" applyFill="1" applyBorder="1" applyAlignment="1">
      <alignment horizontal="center"/>
    </xf>
    <xf numFmtId="0" fontId="0" fillId="6" borderId="16" xfId="0" applyFill="1" applyBorder="1" applyAlignment="1">
      <alignment horizontal="center"/>
    </xf>
    <xf numFmtId="0" fontId="0" fillId="6" borderId="17" xfId="0" applyFill="1" applyBorder="1" applyAlignment="1">
      <alignment horizontal="center"/>
    </xf>
    <xf numFmtId="0" fontId="0" fillId="3" borderId="1" xfId="0" applyFill="1" applyBorder="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90" zoomScaleNormal="90" workbookViewId="0">
      <selection activeCell="C24" sqref="C24"/>
    </sheetView>
  </sheetViews>
  <sheetFormatPr defaultRowHeight="14.4" x14ac:dyDescent="0.3"/>
  <cols>
    <col min="2" max="2" width="78.109375" customWidth="1"/>
    <col min="3" max="3" width="64.33203125" customWidth="1"/>
  </cols>
  <sheetData>
    <row r="2" spans="2:3" ht="14.4" customHeight="1" x14ac:dyDescent="0.3"/>
    <row r="5" spans="2:3" x14ac:dyDescent="0.3">
      <c r="B5" s="23" t="s">
        <v>0</v>
      </c>
      <c r="C5" s="23"/>
    </row>
    <row r="6" spans="2:3" x14ac:dyDescent="0.3">
      <c r="B6" s="23" t="s">
        <v>1</v>
      </c>
      <c r="C6" s="23"/>
    </row>
    <row r="7" spans="2:3" x14ac:dyDescent="0.3">
      <c r="B7" s="23" t="s">
        <v>2</v>
      </c>
      <c r="C7" s="23"/>
    </row>
    <row r="8" spans="2:3" x14ac:dyDescent="0.3">
      <c r="B8" s="23" t="s">
        <v>3</v>
      </c>
      <c r="C8" s="23"/>
    </row>
    <row r="9" spans="2:3" x14ac:dyDescent="0.3">
      <c r="B9" s="23" t="s">
        <v>4</v>
      </c>
      <c r="C9" s="23"/>
    </row>
    <row r="10" spans="2:3" x14ac:dyDescent="0.3">
      <c r="B10" s="23" t="s">
        <v>5</v>
      </c>
      <c r="C10" s="23"/>
    </row>
    <row r="11" spans="2:3" x14ac:dyDescent="0.3">
      <c r="B11" s="19" t="s">
        <v>37</v>
      </c>
      <c r="C11" s="20">
        <f ca="1">C19</f>
        <v>45264</v>
      </c>
    </row>
    <row r="12" spans="2:3" x14ac:dyDescent="0.3">
      <c r="B12" s="19" t="s">
        <v>38</v>
      </c>
      <c r="C12" s="20">
        <f ca="1">C21</f>
        <v>48916</v>
      </c>
    </row>
    <row r="13" spans="2:3" x14ac:dyDescent="0.3">
      <c r="B13" s="23" t="s">
        <v>6</v>
      </c>
      <c r="C13" s="23"/>
    </row>
    <row r="17" spans="2:3" x14ac:dyDescent="0.3">
      <c r="B17" s="24" t="s">
        <v>7</v>
      </c>
      <c r="C17" s="24"/>
    </row>
    <row r="18" spans="2:3" x14ac:dyDescent="0.3">
      <c r="B18" s="25" t="s">
        <v>8</v>
      </c>
      <c r="C18" s="25"/>
    </row>
    <row r="19" spans="2:3" x14ac:dyDescent="0.3">
      <c r="B19" s="18" t="s">
        <v>34</v>
      </c>
      <c r="C19" s="20">
        <f ca="1">(TODAY())</f>
        <v>45264</v>
      </c>
    </row>
    <row r="20" spans="2:3" x14ac:dyDescent="0.3">
      <c r="B20" s="24" t="s">
        <v>35</v>
      </c>
      <c r="C20" s="24"/>
    </row>
    <row r="21" spans="2:3" x14ac:dyDescent="0.3">
      <c r="B21" s="18" t="s">
        <v>36</v>
      </c>
      <c r="C21" s="20">
        <f ca="1">C19+3652</f>
        <v>48916</v>
      </c>
    </row>
    <row r="22" spans="2:3" x14ac:dyDescent="0.3">
      <c r="B22" s="24" t="s">
        <v>73</v>
      </c>
      <c r="C22" s="24"/>
    </row>
  </sheetData>
  <mergeCells count="11">
    <mergeCell ref="B10:C10"/>
    <mergeCell ref="B5:C5"/>
    <mergeCell ref="B6:C6"/>
    <mergeCell ref="B7:C7"/>
    <mergeCell ref="B8:C8"/>
    <mergeCell ref="B9:C9"/>
    <mergeCell ref="B13:C13"/>
    <mergeCell ref="B17:C17"/>
    <mergeCell ref="B18:C18"/>
    <mergeCell ref="B20:C20"/>
    <mergeCell ref="B22:C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zoomScaleNormal="100" workbookViewId="0">
      <selection activeCell="B21" sqref="B21"/>
    </sheetView>
  </sheetViews>
  <sheetFormatPr defaultRowHeight="14.4" x14ac:dyDescent="0.3"/>
  <cols>
    <col min="1" max="1" width="38.109375" bestFit="1" customWidth="1"/>
    <col min="2" max="2" width="78.44140625" bestFit="1" customWidth="1"/>
    <col min="3" max="3" width="12.88671875" customWidth="1"/>
  </cols>
  <sheetData>
    <row r="1" spans="1:3" ht="28.95" customHeight="1" thickBot="1" x14ac:dyDescent="0.35">
      <c r="A1" s="26" t="s">
        <v>9</v>
      </c>
      <c r="B1" s="26"/>
      <c r="C1" s="6"/>
    </row>
    <row r="2" spans="1:3" ht="15.6" customHeight="1" x14ac:dyDescent="0.3">
      <c r="A2" s="5" t="s">
        <v>43</v>
      </c>
      <c r="B2" s="5" t="s">
        <v>42</v>
      </c>
    </row>
    <row r="3" spans="1:3" ht="15.6" customHeight="1" x14ac:dyDescent="0.3">
      <c r="A3" s="1" t="s">
        <v>44</v>
      </c>
      <c r="B3" s="21">
        <v>270355</v>
      </c>
    </row>
    <row r="4" spans="1:3" ht="15.6" customHeight="1" x14ac:dyDescent="0.3">
      <c r="A4" s="1" t="s">
        <v>45</v>
      </c>
      <c r="B4" s="1" t="s">
        <v>70</v>
      </c>
    </row>
    <row r="5" spans="1:3" ht="15.6" customHeight="1" x14ac:dyDescent="0.3">
      <c r="A5" s="1" t="s">
        <v>46</v>
      </c>
      <c r="B5" s="1" t="s">
        <v>47</v>
      </c>
    </row>
    <row r="6" spans="1:3" x14ac:dyDescent="0.3">
      <c r="A6" s="1" t="s">
        <v>10</v>
      </c>
      <c r="B6" s="1" t="s">
        <v>71</v>
      </c>
    </row>
    <row r="7" spans="1:3" x14ac:dyDescent="0.3">
      <c r="A7" s="1" t="s">
        <v>11</v>
      </c>
      <c r="B7" s="1" t="s">
        <v>41</v>
      </c>
    </row>
    <row r="8" spans="1:3" x14ac:dyDescent="0.3">
      <c r="A8" s="1" t="s">
        <v>12</v>
      </c>
      <c r="B8" s="1"/>
    </row>
    <row r="9" spans="1:3" x14ac:dyDescent="0.3">
      <c r="A9" s="8" t="s">
        <v>13</v>
      </c>
      <c r="B9" s="1"/>
    </row>
    <row r="11" spans="1:3" ht="15" thickBot="1" x14ac:dyDescent="0.35">
      <c r="A11" s="27" t="s">
        <v>14</v>
      </c>
      <c r="B11" s="28"/>
    </row>
    <row r="12" spans="1:3" x14ac:dyDescent="0.3">
      <c r="A12" s="5" t="s">
        <v>15</v>
      </c>
      <c r="B12" s="10"/>
    </row>
    <row r="13" spans="1:3" x14ac:dyDescent="0.3">
      <c r="A13" s="1" t="s">
        <v>16</v>
      </c>
      <c r="B13" s="9"/>
    </row>
  </sheetData>
  <mergeCells count="2">
    <mergeCell ref="A1:B1"/>
    <mergeCell ref="A11:B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workbookViewId="0">
      <selection activeCell="A7" sqref="A7"/>
    </sheetView>
  </sheetViews>
  <sheetFormatPr defaultRowHeight="14.4" x14ac:dyDescent="0.3"/>
  <cols>
    <col min="1" max="1" width="47.44140625" bestFit="1" customWidth="1"/>
    <col min="2" max="2" width="18.6640625" bestFit="1" customWidth="1"/>
  </cols>
  <sheetData>
    <row r="1" spans="1:8" x14ac:dyDescent="0.3">
      <c r="A1" t="s">
        <v>18</v>
      </c>
      <c r="B1" t="s">
        <v>17</v>
      </c>
    </row>
    <row r="2" spans="1:8" x14ac:dyDescent="0.3">
      <c r="A2" t="s">
        <v>19</v>
      </c>
      <c r="B2" t="s">
        <v>20</v>
      </c>
    </row>
    <row r="3" spans="1:8" ht="15" thickBot="1" x14ac:dyDescent="0.35"/>
    <row r="4" spans="1:8" ht="15" thickBot="1" x14ac:dyDescent="0.35">
      <c r="A4" s="32" t="s">
        <v>21</v>
      </c>
      <c r="B4" s="33"/>
      <c r="C4" s="33"/>
      <c r="D4" s="33"/>
      <c r="E4" s="33"/>
      <c r="F4" s="33"/>
      <c r="G4" s="33"/>
      <c r="H4" s="34"/>
    </row>
    <row r="5" spans="1:8" ht="15" thickBot="1" x14ac:dyDescent="0.35">
      <c r="A5" s="2" t="s">
        <v>22</v>
      </c>
      <c r="B5" s="29" t="s">
        <v>23</v>
      </c>
      <c r="C5" s="30"/>
      <c r="D5" s="30"/>
      <c r="E5" s="30"/>
      <c r="F5" s="30"/>
      <c r="G5" s="30"/>
      <c r="H5" s="31"/>
    </row>
    <row r="6" spans="1:8" x14ac:dyDescent="0.3">
      <c r="A6" s="3" t="s">
        <v>24</v>
      </c>
      <c r="B6" s="35" t="s">
        <v>25</v>
      </c>
      <c r="C6" s="35"/>
      <c r="D6" s="35"/>
      <c r="E6" s="35"/>
      <c r="F6" s="35"/>
      <c r="G6" s="35"/>
      <c r="H6" s="36"/>
    </row>
    <row r="7" spans="1:8" ht="15" thickBot="1" x14ac:dyDescent="0.35">
      <c r="A7" s="4" t="s">
        <v>26</v>
      </c>
      <c r="B7" s="37" t="s">
        <v>27</v>
      </c>
      <c r="C7" s="38"/>
      <c r="D7" s="38"/>
      <c r="E7" s="38"/>
      <c r="F7" s="38"/>
      <c r="G7" s="38"/>
      <c r="H7" s="39"/>
    </row>
  </sheetData>
  <mergeCells count="4">
    <mergeCell ref="B5:H5"/>
    <mergeCell ref="A4:H4"/>
    <mergeCell ref="B6:H6"/>
    <mergeCell ref="B7:H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pane ySplit="1" topLeftCell="A5" activePane="bottomLeft" state="frozen"/>
      <selection pane="bottomLeft" activeCell="D10" sqref="D10"/>
    </sheetView>
  </sheetViews>
  <sheetFormatPr defaultRowHeight="14.4" x14ac:dyDescent="0.3"/>
  <cols>
    <col min="1" max="1" width="11.5546875" customWidth="1"/>
    <col min="2" max="2" width="22.33203125" customWidth="1"/>
    <col min="3" max="3" width="18.6640625" customWidth="1"/>
    <col min="4" max="4" width="34.33203125" customWidth="1"/>
    <col min="5" max="5" width="14.109375" customWidth="1"/>
    <col min="6" max="6" width="16.44140625" customWidth="1"/>
  </cols>
  <sheetData>
    <row r="1" spans="1:6" ht="72" x14ac:dyDescent="0.3">
      <c r="A1" s="14" t="s">
        <v>28</v>
      </c>
      <c r="B1" s="14" t="s">
        <v>29</v>
      </c>
      <c r="C1" s="14" t="s">
        <v>30</v>
      </c>
      <c r="D1" s="14" t="s">
        <v>31</v>
      </c>
      <c r="E1" s="14" t="s">
        <v>32</v>
      </c>
      <c r="F1" s="14" t="s">
        <v>33</v>
      </c>
    </row>
    <row r="2" spans="1:6" ht="201.6" x14ac:dyDescent="0.3">
      <c r="A2" s="12">
        <v>1</v>
      </c>
      <c r="B2" s="12" t="s">
        <v>50</v>
      </c>
      <c r="C2" s="17" t="s">
        <v>48</v>
      </c>
      <c r="D2" s="43" t="s">
        <v>74</v>
      </c>
      <c r="E2" s="7"/>
      <c r="F2" s="7"/>
    </row>
    <row r="3" spans="1:6" ht="158.4" x14ac:dyDescent="0.3">
      <c r="A3" s="12">
        <v>2</v>
      </c>
      <c r="B3" s="12" t="s">
        <v>50</v>
      </c>
      <c r="C3" s="17" t="s">
        <v>49</v>
      </c>
      <c r="D3" s="43" t="s">
        <v>75</v>
      </c>
      <c r="E3" s="7"/>
      <c r="F3" s="7"/>
    </row>
    <row r="4" spans="1:6" ht="86.4" x14ac:dyDescent="0.3">
      <c r="A4" s="12">
        <v>3</v>
      </c>
      <c r="B4" s="12" t="s">
        <v>50</v>
      </c>
      <c r="C4" s="11" t="s">
        <v>72</v>
      </c>
      <c r="D4" s="16" t="s">
        <v>76</v>
      </c>
      <c r="E4" s="15"/>
      <c r="F4" s="1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abSelected="1" zoomScale="90" zoomScaleNormal="90" workbookViewId="0">
      <pane ySplit="1" topLeftCell="A2" activePane="bottomLeft" state="frozen"/>
      <selection pane="bottomLeft" activeCell="K13" sqref="K13"/>
    </sheetView>
  </sheetViews>
  <sheetFormatPr defaultRowHeight="14.4" x14ac:dyDescent="0.3"/>
  <cols>
    <col min="1" max="1" width="18.33203125" bestFit="1" customWidth="1"/>
    <col min="2" max="2" width="22.109375" customWidth="1"/>
    <col min="3" max="3" width="33.33203125" customWidth="1"/>
    <col min="4" max="4" width="34.109375" customWidth="1"/>
    <col min="5" max="5" width="13.33203125" customWidth="1"/>
    <col min="6" max="6" width="20.44140625" customWidth="1"/>
  </cols>
  <sheetData>
    <row r="1" spans="1:6" ht="72" x14ac:dyDescent="0.3">
      <c r="A1" s="14" t="s">
        <v>28</v>
      </c>
      <c r="B1" s="14" t="s">
        <v>29</v>
      </c>
      <c r="C1" s="14" t="s">
        <v>30</v>
      </c>
      <c r="D1" s="14" t="s">
        <v>31</v>
      </c>
      <c r="E1" s="14" t="s">
        <v>32</v>
      </c>
      <c r="F1" s="14" t="s">
        <v>33</v>
      </c>
    </row>
    <row r="2" spans="1:6" ht="43.2" x14ac:dyDescent="0.3">
      <c r="A2" s="12">
        <v>1</v>
      </c>
      <c r="B2" s="3" t="s">
        <v>24</v>
      </c>
      <c r="C2" s="22" t="s">
        <v>51</v>
      </c>
      <c r="D2" s="15" t="s">
        <v>77</v>
      </c>
      <c r="E2" s="15"/>
      <c r="F2" s="15"/>
    </row>
    <row r="3" spans="1:6" ht="43.2" x14ac:dyDescent="0.3">
      <c r="A3" s="12">
        <v>2</v>
      </c>
      <c r="B3" s="3" t="s">
        <v>24</v>
      </c>
      <c r="C3" s="22" t="s">
        <v>52</v>
      </c>
      <c r="D3" s="15" t="s">
        <v>78</v>
      </c>
      <c r="E3" s="15"/>
      <c r="F3" s="15"/>
    </row>
    <row r="4" spans="1:6" ht="115.2" x14ac:dyDescent="0.3">
      <c r="A4" s="12">
        <v>3</v>
      </c>
      <c r="B4" s="3" t="s">
        <v>24</v>
      </c>
      <c r="C4" s="22" t="s">
        <v>53</v>
      </c>
      <c r="D4" s="16" t="s">
        <v>79</v>
      </c>
      <c r="E4" s="16"/>
      <c r="F4" s="15"/>
    </row>
    <row r="5" spans="1:6" ht="86.4" x14ac:dyDescent="0.3">
      <c r="A5" s="12">
        <v>4</v>
      </c>
      <c r="B5" s="3" t="s">
        <v>24</v>
      </c>
      <c r="C5" s="22" t="s">
        <v>54</v>
      </c>
      <c r="D5" s="15" t="s">
        <v>80</v>
      </c>
      <c r="E5" s="15"/>
      <c r="F5" s="15"/>
    </row>
    <row r="6" spans="1:6" ht="57.6" x14ac:dyDescent="0.3">
      <c r="A6" s="12">
        <v>5</v>
      </c>
      <c r="B6" s="3" t="s">
        <v>24</v>
      </c>
      <c r="C6" s="22" t="s">
        <v>55</v>
      </c>
      <c r="D6" s="15" t="s">
        <v>81</v>
      </c>
      <c r="E6" s="15"/>
      <c r="F6" s="15"/>
    </row>
    <row r="7" spans="1:6" ht="201.6" x14ac:dyDescent="0.3">
      <c r="A7" s="12">
        <v>6</v>
      </c>
      <c r="B7" s="3" t="s">
        <v>24</v>
      </c>
      <c r="C7" s="22" t="s">
        <v>56</v>
      </c>
      <c r="D7" s="15" t="s">
        <v>82</v>
      </c>
      <c r="E7" s="15"/>
      <c r="F7" s="15"/>
    </row>
    <row r="8" spans="1:6" ht="129.6" x14ac:dyDescent="0.3">
      <c r="A8" s="12">
        <v>7</v>
      </c>
      <c r="B8" s="3" t="s">
        <v>24</v>
      </c>
      <c r="C8" s="13" t="s">
        <v>57</v>
      </c>
      <c r="D8" s="43" t="s">
        <v>83</v>
      </c>
      <c r="E8" s="7"/>
      <c r="F8" s="7"/>
    </row>
    <row r="9" spans="1:6" ht="158.4" x14ac:dyDescent="0.3">
      <c r="A9" s="12">
        <v>8</v>
      </c>
      <c r="B9" s="3" t="s">
        <v>24</v>
      </c>
      <c r="C9" s="13" t="s">
        <v>58</v>
      </c>
      <c r="D9" s="7" t="s">
        <v>84</v>
      </c>
      <c r="E9" s="7"/>
      <c r="F9" s="7"/>
    </row>
    <row r="10" spans="1:6" ht="72" x14ac:dyDescent="0.3">
      <c r="A10" s="12">
        <v>9</v>
      </c>
      <c r="B10" s="3" t="s">
        <v>24</v>
      </c>
      <c r="C10" s="13" t="s">
        <v>69</v>
      </c>
      <c r="D10" s="7" t="s">
        <v>85</v>
      </c>
      <c r="E10" s="7"/>
      <c r="F10" s="7"/>
    </row>
    <row r="11" spans="1:6" ht="86.4" x14ac:dyDescent="0.3">
      <c r="A11" s="12">
        <v>10</v>
      </c>
      <c r="B11" s="3" t="s">
        <v>24</v>
      </c>
      <c r="C11" s="13" t="s">
        <v>59</v>
      </c>
      <c r="D11" s="7" t="s">
        <v>95</v>
      </c>
      <c r="E11" s="7"/>
      <c r="F11" s="7"/>
    </row>
    <row r="12" spans="1:6" ht="28.8" x14ac:dyDescent="0.3">
      <c r="A12" s="12">
        <v>11</v>
      </c>
      <c r="B12" s="3" t="s">
        <v>24</v>
      </c>
      <c r="C12" s="13" t="s">
        <v>60</v>
      </c>
      <c r="D12" s="7" t="s">
        <v>87</v>
      </c>
      <c r="E12" s="7"/>
      <c r="F12" s="7"/>
    </row>
    <row r="13" spans="1:6" ht="72" x14ac:dyDescent="0.3">
      <c r="A13" s="12">
        <v>12</v>
      </c>
      <c r="B13" s="3" t="s">
        <v>24</v>
      </c>
      <c r="C13" s="13" t="s">
        <v>61</v>
      </c>
      <c r="D13" s="7" t="s">
        <v>88</v>
      </c>
      <c r="E13" s="7"/>
      <c r="F13" s="7"/>
    </row>
    <row r="14" spans="1:6" ht="86.4" x14ac:dyDescent="0.3">
      <c r="A14" s="12">
        <v>13</v>
      </c>
      <c r="B14" s="3" t="s">
        <v>24</v>
      </c>
      <c r="C14" s="13" t="s">
        <v>62</v>
      </c>
      <c r="D14" s="7" t="s">
        <v>86</v>
      </c>
      <c r="E14" s="7"/>
      <c r="F14" s="7"/>
    </row>
    <row r="15" spans="1:6" ht="345.6" x14ac:dyDescent="0.3">
      <c r="A15" s="12">
        <v>14</v>
      </c>
      <c r="B15" s="3" t="s">
        <v>24</v>
      </c>
      <c r="C15" s="13" t="s">
        <v>63</v>
      </c>
      <c r="D15" s="7" t="s">
        <v>89</v>
      </c>
      <c r="E15" s="7"/>
      <c r="F15" s="7"/>
    </row>
    <row r="16" spans="1:6" ht="43.2" x14ac:dyDescent="0.3">
      <c r="A16" s="12">
        <v>15</v>
      </c>
      <c r="B16" s="3" t="s">
        <v>24</v>
      </c>
      <c r="C16" s="13" t="s">
        <v>39</v>
      </c>
      <c r="D16" s="43" t="s">
        <v>90</v>
      </c>
      <c r="E16" s="7"/>
      <c r="F16" s="7"/>
    </row>
    <row r="17" spans="1:6" x14ac:dyDescent="0.3">
      <c r="A17" s="40" t="s">
        <v>40</v>
      </c>
      <c r="B17" s="41"/>
      <c r="C17" s="41"/>
      <c r="D17" s="41"/>
      <c r="E17" s="41"/>
      <c r="F17" s="42"/>
    </row>
    <row r="18" spans="1:6" ht="72" x14ac:dyDescent="0.3">
      <c r="A18" s="12">
        <v>15</v>
      </c>
      <c r="B18" s="3" t="s">
        <v>24</v>
      </c>
      <c r="C18" s="13" t="s">
        <v>64</v>
      </c>
      <c r="D18" s="7" t="s">
        <v>91</v>
      </c>
      <c r="E18" s="7"/>
      <c r="F18" s="7"/>
    </row>
    <row r="19" spans="1:6" ht="86.4" x14ac:dyDescent="0.3">
      <c r="A19" s="12">
        <v>16</v>
      </c>
      <c r="B19" s="3" t="s">
        <v>24</v>
      </c>
      <c r="C19" s="13" t="s">
        <v>65</v>
      </c>
      <c r="D19" s="7" t="s">
        <v>84</v>
      </c>
      <c r="E19" s="7"/>
      <c r="F19" s="7"/>
    </row>
    <row r="20" spans="1:6" ht="72" x14ac:dyDescent="0.3">
      <c r="A20" s="12">
        <v>17</v>
      </c>
      <c r="B20" s="3" t="s">
        <v>24</v>
      </c>
      <c r="C20" s="13" t="s">
        <v>66</v>
      </c>
      <c r="D20" s="7" t="s">
        <v>92</v>
      </c>
      <c r="E20" s="7"/>
      <c r="F20" s="7"/>
    </row>
    <row r="21" spans="1:6" ht="158.4" x14ac:dyDescent="0.3">
      <c r="A21" s="12">
        <v>18</v>
      </c>
      <c r="B21" s="3" t="s">
        <v>24</v>
      </c>
      <c r="C21" s="13" t="s">
        <v>67</v>
      </c>
      <c r="D21" s="7" t="s">
        <v>93</v>
      </c>
      <c r="E21" s="7"/>
      <c r="F21" s="7"/>
    </row>
    <row r="22" spans="1:6" ht="57.6" x14ac:dyDescent="0.3">
      <c r="A22" s="12">
        <v>19</v>
      </c>
      <c r="B22" s="3" t="s">
        <v>24</v>
      </c>
      <c r="C22" s="13" t="s">
        <v>68</v>
      </c>
      <c r="D22" s="7" t="s">
        <v>94</v>
      </c>
      <c r="E22" s="7"/>
      <c r="F22" s="7"/>
    </row>
  </sheetData>
  <mergeCells count="1">
    <mergeCell ref="A17:F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92EF866BC6D4498E51FC2CF41D6089" ma:contentTypeVersion="5" ma:contentTypeDescription="Loo uus dokument" ma:contentTypeScope="" ma:versionID="38ec9ba0294b00f04c1acb5e223d69f6">
  <xsd:schema xmlns:xsd="http://www.w3.org/2001/XMLSchema" xmlns:xs="http://www.w3.org/2001/XMLSchema" xmlns:p="http://schemas.microsoft.com/office/2006/metadata/properties" xmlns:ns2="d5573a5d-10e4-4724-a6b0-f07fd5e60675" xmlns:ns3="9c12ab75-bbc1-4d0b-99a8-b483bb9cd305" xmlns:ns4="http://schemas.microsoft.com/sharepoint/v4" targetNamespace="http://schemas.microsoft.com/office/2006/metadata/properties" ma:root="true" ma:fieldsID="9a83ebf36150e5c5d5f99f5b827dfd07" ns2:_="" ns3:_="" ns4:_="">
    <xsd:import namespace="d5573a5d-10e4-4724-a6b0-f07fd5e60675"/>
    <xsd:import namespace="9c12ab75-bbc1-4d0b-99a8-b483bb9cd305"/>
    <xsd:import namespace="http://schemas.microsoft.com/sharepoint/v4"/>
    <xsd:element name="properties">
      <xsd:complexType>
        <xsd:sequence>
          <xsd:element name="documentManagement">
            <xsd:complexType>
              <xsd:all>
                <xsd:element ref="ns2:TaxCatchAll" minOccurs="0"/>
                <xsd:element ref="ns2:TaxCatchAllLabel" minOccurs="0"/>
                <xsd:element ref="ns2:TaxKeywordTaxHTField" minOccurs="0"/>
                <xsd:element ref="ns3:Kategooria"/>
                <xsd:element ref="ns4:IconOverlay" minOccurs="0"/>
                <xsd:element ref="ns3:M_x00e4_rku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KeywordTaxHTField" ma:index="11" nillable="true" ma:taxonomy="true" ma:internalName="TaxKeywordTaxHTField" ma:taxonomyFieldName="TaxKeyword" ma:displayName="Ettevõtte märksõnad" ma:fieldId="{23f27201-bee3-471e-b2e7-b64fd8b7ca38}" ma:taxonomyMulti="true" ma:sspId="5e71c30e-1cc3-4d38-9da9-f9e01e8a0bb2"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2ab75-bbc1-4d0b-99a8-b483bb9cd305" elementFormDefault="qualified">
    <xsd:import namespace="http://schemas.microsoft.com/office/2006/documentManagement/types"/>
    <xsd:import namespace="http://schemas.microsoft.com/office/infopath/2007/PartnerControls"/>
    <xsd:element name="Kategooria" ma:index="12" ma:displayName="Kategooria" ma:default="Muu" ma:format="RadioButtons" ma:internalName="Kategooria">
      <xsd:simpleType>
        <xsd:restriction base="dms:Choice">
          <xsd:enumeration value="Ehitusinseneeria"/>
          <xsd:enumeration value="Tooteinseneeria"/>
          <xsd:enumeration value="Muu"/>
        </xsd:restriction>
      </xsd:simpleType>
    </xsd:element>
    <xsd:element name="M_x00e4_rkused" ma:index="14" nillable="true" ma:displayName="Märkused" ma:internalName="M_x00e4_rkused">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d5573a5d-10e4-4724-a6b0-f07fd5e60675">
      <Terms xmlns="http://schemas.microsoft.com/office/infopath/2007/PartnerControls"/>
    </TaxKeywordTaxHTField>
    <Kategooria xmlns="9c12ab75-bbc1-4d0b-99a8-b483bb9cd305">Tooteinseneeria</Kategooria>
    <IconOverlay xmlns="http://schemas.microsoft.com/sharepoint/v4" xsi:nil="true"/>
    <TaxCatchAll xmlns="d5573a5d-10e4-4724-a6b0-f07fd5e60675"/>
    <M_x00e4_rkused xmlns="9c12ab75-bbc1-4d0b-99a8-b483bb9cd305" xsi:nil="true"/>
  </documentManagement>
</p:properties>
</file>

<file path=customXml/itemProps1.xml><?xml version="1.0" encoding="utf-8"?>
<ds:datastoreItem xmlns:ds="http://schemas.openxmlformats.org/officeDocument/2006/customXml" ds:itemID="{FCA64AFF-1DA0-4B67-B585-003E6EDC72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9c12ab75-bbc1-4d0b-99a8-b483bb9cd305"/>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8D8E4D-2497-4B7B-900C-B7439137A454}">
  <ds:schemaRefs>
    <ds:schemaRef ds:uri="http://schemas.microsoft.com/sharepoint/v3/contenttype/forms"/>
  </ds:schemaRefs>
</ds:datastoreItem>
</file>

<file path=customXml/itemProps3.xml><?xml version="1.0" encoding="utf-8"?>
<ds:datastoreItem xmlns:ds="http://schemas.openxmlformats.org/officeDocument/2006/customXml" ds:itemID="{2525D8DE-5215-4E1A-9E94-BDC91FE4628A}">
  <ds:schemaRefs>
    <ds:schemaRef ds:uri="d5573a5d-10e4-4724-a6b0-f07fd5e60675"/>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microsoft.com/sharepoint/v4"/>
    <ds:schemaRef ds:uri="http://schemas.microsoft.com/office/2006/metadata/properties"/>
    <ds:schemaRef ds:uri="http://schemas.openxmlformats.org/package/2006/metadata/core-properties"/>
    <ds:schemaRef ds:uri="9c12ab75-bbc1-4d0b-99a8-b483bb9cd30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AVTS</vt:lpstr>
      <vt:lpstr>2. Üldinfo</vt:lpstr>
      <vt:lpstr>3. Terminid ja mõisted</vt:lpstr>
      <vt:lpstr>4. Teenuse või toote kirjeldus</vt:lpstr>
      <vt:lpstr>5. Tehnilised nõuded</vt:lpstr>
    </vt:vector>
  </TitlesOfParts>
  <Manager/>
  <Company>MIL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Kristo Raud</dc:creator>
  <cp:keywords/>
  <dc:description/>
  <cp:lastModifiedBy>Marko</cp:lastModifiedBy>
  <cp:revision/>
  <cp:lastPrinted>2023-09-25T08:43:39Z</cp:lastPrinted>
  <dcterms:created xsi:type="dcterms:W3CDTF">2023-06-19T10:53:58Z</dcterms:created>
  <dcterms:modified xsi:type="dcterms:W3CDTF">2023-12-04T05:32:18Z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0x0101001792EF866BC6D4498E51FC2CF41D6089</vt:lpwstr>
  </property>
  <property fmtid="{D5CDD505-2E9C-101B-9397-08002B2CF9AE}" pid="3" name="TaxKeyword">
    <vt:lpwstr/>
  </property>
</Properties>
</file>